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6125" windowHeight="5685" activeTab="0"/>
  </bookViews>
  <sheets>
    <sheet name="ΠΙΝΑΚΑΣ" sheetId="1" r:id="rId1"/>
  </sheets>
  <definedNames>
    <definedName name="_xlnm.Print_Area" localSheetId="0">'ΠΙΝΑΚΑΣ'!$A$1:$J$46</definedName>
  </definedNames>
  <calcPr fullCalcOnLoad="1"/>
</workbook>
</file>

<file path=xl/sharedStrings.xml><?xml version="1.0" encoding="utf-8"?>
<sst xmlns="http://schemas.openxmlformats.org/spreadsheetml/2006/main" count="50" uniqueCount="39">
  <si>
    <t>YE</t>
  </si>
  <si>
    <t>AR</t>
  </si>
  <si>
    <t>ΑΞΟΝΑΣ
ΠΡΟΤΕΡΑΙΟΤΗΤΑΣ</t>
  </si>
  <si>
    <t>ΜΕΤΡΟ</t>
  </si>
  <si>
    <t>ΣΥΝΟΛΟ</t>
  </si>
  <si>
    <t>ΠΑΡΑΚΟΛΟΥΘΗΣΗ ΠΟΙΟΤΗΤΑΣ ΝΕΡΩΝ</t>
  </si>
  <si>
    <t>ΕΙΔΙΚΕΣ ΠΑΡΕΜΒΑΣΕΙΣ ΣΤΟΝ ΤΟΜΕΑ ΤΗΣ ΑΠΟΧΕΤΕΥΣΗΣ ΚΑΙ ΕΙΔΙΚΑ ΕΡΓΑ</t>
  </si>
  <si>
    <t>ΤΕΧΝΙΚΗ ΒΟΗΘΕΙΑ</t>
  </si>
  <si>
    <t>ΔΙΑΧΕΙΡΙΣΗ ΜΗ ΕΠΙΚΙΝΔΥΝΩΝ ΣΤΕΡΕΩΝ ΑΠΟΒΛΗΤΩΝ</t>
  </si>
  <si>
    <t>ΔΙΑΧΕΙΡΙΣΗ ΕΠΙΚΙΝΔΥΝΩΝ ΣΤΕΡΕΩΝ ΑΠΟΒΛΗΤΩΝ</t>
  </si>
  <si>
    <t>ΠΟΛΙΤΙΚΗ ΠΡΟΣΤΑΣΙΑ</t>
  </si>
  <si>
    <t>ΠΡΟΣΤΑΣΙΑ ΚΑΙ ΑΠΟΚΑΤΑΣΤΑΣΗ ΤΟΠΙΩΝ</t>
  </si>
  <si>
    <t>ΚΑΤΑΠΟΛΕΜΗΣΗ ΘΑΛΑΣΣΙΑΣ ΡΥΠΑΝΣΗΣ</t>
  </si>
  <si>
    <t>ΜΕΙΩΣΗ ΤΗΣ ΑΤΜΟΣΦΑΙΡΙΚΗΣ ΡΥΠΑΝΣΗΣ</t>
  </si>
  <si>
    <t>ΜΕΙΩΣΗ ΗΧΟΡΥΠΑΝΣΗΣ</t>
  </si>
  <si>
    <t>ΘΕΣΜΟΙ</t>
  </si>
  <si>
    <t>ΠΕΡΙΒΑΛΛΟΝΤΙΚΗ ΕΥΑΙΣΘΗΤΟΠΟΙΗΣΗ</t>
  </si>
  <si>
    <t>ΧΩΡΟΤΑΞΙΑ, ΠΟΛΕΟΔΟΜΙΑ</t>
  </si>
  <si>
    <t>ΠΡΟΣΤΑΣΙΑ ΚΑΙ ΔΙΑΧΕΙΡΙΣΗ ΒΙΟΤΟΠΩΝ, ΟΙΚΟΤΟΠΩΝ, ΠΡΟΣΤΑΣΙΑ ΕΙΔΩΝ. ΠΕΡΙΟΧΕΣ ΙΔΙΑΙΤΕΡΟΥ ΦΥΣΙΚΟΥ ΚΑΛΛΟΥΣ</t>
  </si>
  <si>
    <t>ΕΠΑΝΑΔΗΜΙΟΥΡΓΙΑ ΛΙΜΝΗΣ ΚΑΡΛΑΣ</t>
  </si>
  <si>
    <t>Ε.Π. ΠΕΡΙΒΑΛΛΟΝ</t>
  </si>
  <si>
    <t>1. ΥΔΑΤΙΚΟ ΠΕΡΙΒΑΛΛΟΝ</t>
  </si>
  <si>
    <t>2. ΣΤΕΡΕΑ ΑΠΟΒΛΗΤΑ</t>
  </si>
  <si>
    <t>3. ΠΟΛΙΤΙΚΗ ΠΡΟΣΤΑΣΙΑ, ΠΡΟΣΤΑΣΙΑ ΤΟΠΙΟΥ ΚΑΙ ΘΑΛΑΣΣΙΟΥ ΠΕΡΙΒΑΛΛΟΝΤΟΣ</t>
  </si>
  <si>
    <t>4. ΑΤΜΟΣΦΑΙΡΙΚΟ ΠΕΡΙΒΑΛΛΟΝ, ΘΟΡΥΒΟΣ</t>
  </si>
  <si>
    <t>5. ΘΕΣΜΟΙ, ΠΕΡΙΒΑΛΛΟΝΤΙΚΗ ΕΥΑΙΣΘΗΤΟΠΟΙΗΣΗ</t>
  </si>
  <si>
    <t>7. ΧΩΡΟΤΑΞΙΑ, ΠΟΛΕΟΔΟΜΙΑ, ΑΝΑΠΛΑΣΕΙΣ</t>
  </si>
  <si>
    <t>8. ΔΙΑΧΕΙΡΙΣΗ ΠΡΟΣΤΑΤΕΥΟΜΕΝΩΝ ΠΕΡΙΟΧΩΝ</t>
  </si>
  <si>
    <t>10. ΤΕΧΝΙΚΗ ΒΟΗΘΕΙΑ</t>
  </si>
  <si>
    <t>ΠΟΣΑ ΣΕ ΕΥΡΩ</t>
  </si>
  <si>
    <t>Α/Α</t>
  </si>
  <si>
    <t>6.ΑΛΛΕΣ ΠΕΡΙΒΑΛΛΟΝΤΙΚΕΣ ΔΡΑΣΕΙΣ</t>
  </si>
  <si>
    <t>ΠΡΟΣΤΑΣΙΑ ΚΑΙ ΑΝΑΒΑΘΜΙΣΗ ΕΔΑΦΙΚΩΝ ΚΑΙ ΥΔΑΤΙΚΩΝ ΠΟΡΩΝ</t>
  </si>
  <si>
    <t>ΒΑΣΙΚΑ ΕΡΓΑ ΥΠΟΔΟΜΗΣ ΣΤΟΝ ΤΟΜΕΑ ΔΙΑΧΕΙΡΙΣΗΣ ΤΩΝ ΥΔΑΤΩΝ</t>
  </si>
  <si>
    <t>9. ΕΡΓΑ ΠΕΡΙΒΑΛΛΟΝΤΟΣ ΜΕ ΤΗ ΣΥΜΜΕΤΟΧΗ ΤΟΥ ΙΔΙΩΤΙΚΟΥ ΤΟΜΕΑ</t>
  </si>
  <si>
    <t>ΕΡΓΑ ΠΕΡΙΒΑΛΛΟΝΤΟΣ ΜΕ ΣΥΜΜΕΤΟΧΗ ΤΟΥ ΙΔΙΩΤΙΚΟΥ ΤΟΜΕΑ</t>
  </si>
  <si>
    <t>ΑΝΑΠΛΑΣΕΙΣ ΣΤΟ ΔΟΜΗΜΕΝΟ ΠΕΡΙΒΑΛΛΟΝ ΜΕ ΚΑΙΝΟΤΟΜΟ ΧΑΡΑΚΤΗΡΑ Ή ΕΘΝΙΚΗ ΣΗΜΑΣΙΑ</t>
  </si>
  <si>
    <t>ΜΕΛΕΤΕΣ ΩΡΙΜΑΝΣΗΣ % ΠΡΟΕΤΟΙΜΑΣΙΑΣ</t>
  </si>
  <si>
    <t xml:space="preserve">ΠΗΓΗ : ΟΠΣ  "ΕΡΓΟΡΑΜΑ" (15/5/2009) 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</si>
</sst>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35" borderId="11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29.57421875" style="0" customWidth="1"/>
    <col min="2" max="2" width="5.28125" style="0" customWidth="1"/>
    <col min="3" max="3" width="39.140625" style="6" customWidth="1"/>
    <col min="4" max="4" width="8.7109375" style="9" bestFit="1" customWidth="1"/>
    <col min="5" max="9" width="9.57421875" style="9" bestFit="1" customWidth="1"/>
    <col min="10" max="10" width="12.00390625" style="9" bestFit="1" customWidth="1"/>
  </cols>
  <sheetData>
    <row r="1" spans="1:10" ht="16.5">
      <c r="A1" s="22" t="s">
        <v>20</v>
      </c>
      <c r="B1" s="22"/>
      <c r="C1" s="22"/>
      <c r="D1" s="22"/>
      <c r="E1" s="22"/>
      <c r="F1" s="22" t="s">
        <v>0</v>
      </c>
      <c r="G1" s="22" t="s">
        <v>1</v>
      </c>
      <c r="H1" s="22"/>
      <c r="I1" s="22"/>
      <c r="J1" s="22"/>
    </row>
    <row r="2" ht="12.75">
      <c r="J2" s="15" t="s">
        <v>29</v>
      </c>
    </row>
    <row r="3" spans="1:10" ht="22.5">
      <c r="A3" s="1" t="s">
        <v>2</v>
      </c>
      <c r="B3" s="1" t="s">
        <v>30</v>
      </c>
      <c r="C3" s="1" t="s">
        <v>3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3" t="s">
        <v>4</v>
      </c>
    </row>
    <row r="5" spans="1:10" ht="12.75">
      <c r="A5" s="17" t="s">
        <v>21</v>
      </c>
      <c r="B5" s="1">
        <v>1</v>
      </c>
      <c r="C5" s="7" t="s">
        <v>5</v>
      </c>
      <c r="D5" s="16">
        <v>1912250</v>
      </c>
      <c r="E5" s="16">
        <v>1526236</v>
      </c>
      <c r="F5" s="16">
        <v>1526235</v>
      </c>
      <c r="G5" s="16">
        <v>2407542</v>
      </c>
      <c r="H5" s="16">
        <v>0</v>
      </c>
      <c r="I5" s="16">
        <v>1387880</v>
      </c>
      <c r="J5" s="10">
        <f>SUM(D5:I5)</f>
        <v>8760143</v>
      </c>
    </row>
    <row r="6" spans="1:10" ht="22.5">
      <c r="A6" s="18"/>
      <c r="B6" s="1">
        <v>2</v>
      </c>
      <c r="C6" s="7" t="s">
        <v>6</v>
      </c>
      <c r="D6" s="16">
        <v>1623558</v>
      </c>
      <c r="E6" s="16">
        <v>1295860</v>
      </c>
      <c r="F6" s="16">
        <v>1295861</v>
      </c>
      <c r="G6" s="16">
        <v>935266</v>
      </c>
      <c r="H6" s="16">
        <v>119404</v>
      </c>
      <c r="I6" s="16">
        <v>2992431</v>
      </c>
      <c r="J6" s="10">
        <f>SUM(D6:I6)</f>
        <v>8262380</v>
      </c>
    </row>
    <row r="7" spans="1:10" ht="12.75">
      <c r="A7" s="19"/>
      <c r="B7" s="1"/>
      <c r="C7" s="7" t="s">
        <v>4</v>
      </c>
      <c r="D7" s="11">
        <f aca="true" t="shared" si="0" ref="D7:I7">SUM(D5:D6)</f>
        <v>3535808</v>
      </c>
      <c r="E7" s="11">
        <f t="shared" si="0"/>
        <v>2822096</v>
      </c>
      <c r="F7" s="11">
        <f t="shared" si="0"/>
        <v>2822096</v>
      </c>
      <c r="G7" s="11">
        <f t="shared" si="0"/>
        <v>3342808</v>
      </c>
      <c r="H7" s="11">
        <f t="shared" si="0"/>
        <v>119404</v>
      </c>
      <c r="I7" s="11">
        <f t="shared" si="0"/>
        <v>4380311</v>
      </c>
      <c r="J7" s="10">
        <f>SUM(D7:I7)</f>
        <v>17022523</v>
      </c>
    </row>
    <row r="8" spans="4:10" ht="12.75">
      <c r="D8" s="12"/>
      <c r="E8" s="12"/>
      <c r="F8" s="12"/>
      <c r="G8" s="12"/>
      <c r="H8" s="12"/>
      <c r="I8" s="12"/>
      <c r="J8" s="12"/>
    </row>
    <row r="9" spans="1:10" ht="22.5">
      <c r="A9" s="17" t="s">
        <v>22</v>
      </c>
      <c r="B9" s="1">
        <v>1</v>
      </c>
      <c r="C9" s="7" t="s">
        <v>8</v>
      </c>
      <c r="D9" s="16">
        <v>1966965</v>
      </c>
      <c r="E9" s="16">
        <v>1155791</v>
      </c>
      <c r="F9" s="16">
        <v>1502357</v>
      </c>
      <c r="G9" s="16">
        <v>2590667</v>
      </c>
      <c r="H9" s="16">
        <v>3143300</v>
      </c>
      <c r="I9" s="16">
        <v>602906</v>
      </c>
      <c r="J9" s="10">
        <f>SUM(D9:I9)</f>
        <v>10961986</v>
      </c>
    </row>
    <row r="10" spans="1:10" ht="12.75">
      <c r="A10" s="18"/>
      <c r="B10" s="1">
        <v>2</v>
      </c>
      <c r="C10" s="7" t="s">
        <v>9</v>
      </c>
      <c r="D10" s="16">
        <v>3136004</v>
      </c>
      <c r="E10" s="16">
        <v>1842725</v>
      </c>
      <c r="F10" s="16">
        <v>1496158</v>
      </c>
      <c r="G10" s="16">
        <v>0</v>
      </c>
      <c r="H10" s="16">
        <v>0</v>
      </c>
      <c r="I10" s="16">
        <v>996140</v>
      </c>
      <c r="J10" s="10">
        <f>SUM(D10:I10)</f>
        <v>7471027</v>
      </c>
    </row>
    <row r="11" spans="1:10" ht="12.75">
      <c r="A11" s="19"/>
      <c r="B11" s="1"/>
      <c r="C11" s="7" t="s">
        <v>4</v>
      </c>
      <c r="D11" s="11">
        <f aca="true" t="shared" si="1" ref="D11:I11">SUM(D9:D10)</f>
        <v>5102969</v>
      </c>
      <c r="E11" s="11">
        <f t="shared" si="1"/>
        <v>2998516</v>
      </c>
      <c r="F11" s="11">
        <f t="shared" si="1"/>
        <v>2998515</v>
      </c>
      <c r="G11" s="11">
        <f t="shared" si="1"/>
        <v>2590667</v>
      </c>
      <c r="H11" s="11">
        <f t="shared" si="1"/>
        <v>3143300</v>
      </c>
      <c r="I11" s="11">
        <f t="shared" si="1"/>
        <v>1599046</v>
      </c>
      <c r="J11" s="10">
        <f>SUM(D11:I11)</f>
        <v>18433013</v>
      </c>
    </row>
    <row r="12" spans="4:10" ht="12.75">
      <c r="D12" s="12"/>
      <c r="E12" s="12"/>
      <c r="F12" s="12"/>
      <c r="G12" s="12"/>
      <c r="H12" s="12"/>
      <c r="I12" s="12"/>
      <c r="J12" s="12"/>
    </row>
    <row r="13" spans="1:10" ht="12.75">
      <c r="A13" s="17" t="s">
        <v>23</v>
      </c>
      <c r="B13" s="1">
        <v>1</v>
      </c>
      <c r="C13" s="7" t="s">
        <v>10</v>
      </c>
      <c r="D13" s="16">
        <v>1090698</v>
      </c>
      <c r="E13" s="16">
        <v>572933</v>
      </c>
      <c r="F13" s="16">
        <v>572933</v>
      </c>
      <c r="G13" s="16">
        <v>3055317</v>
      </c>
      <c r="H13" s="16">
        <v>0</v>
      </c>
      <c r="I13" s="16">
        <v>332107</v>
      </c>
      <c r="J13" s="10">
        <f>SUM(D13:I13)</f>
        <v>5623988</v>
      </c>
    </row>
    <row r="14" spans="1:10" ht="12.75">
      <c r="A14" s="18"/>
      <c r="B14" s="1">
        <v>2</v>
      </c>
      <c r="C14" s="7" t="s">
        <v>11</v>
      </c>
      <c r="D14" s="16">
        <v>2181593</v>
      </c>
      <c r="E14" s="16">
        <v>1616824</v>
      </c>
      <c r="F14" s="16">
        <v>1616824</v>
      </c>
      <c r="G14" s="16">
        <v>913598</v>
      </c>
      <c r="H14" s="16">
        <v>0</v>
      </c>
      <c r="I14" s="16">
        <v>541979</v>
      </c>
      <c r="J14" s="10">
        <f>SUM(D14:I14)</f>
        <v>6870818</v>
      </c>
    </row>
    <row r="15" spans="1:10" ht="12.75">
      <c r="A15" s="18"/>
      <c r="B15" s="1">
        <v>3</v>
      </c>
      <c r="C15" s="7" t="s">
        <v>12</v>
      </c>
      <c r="D15" s="16">
        <v>2140827</v>
      </c>
      <c r="E15" s="16">
        <v>653684</v>
      </c>
      <c r="F15" s="16">
        <v>653684</v>
      </c>
      <c r="G15" s="16">
        <v>393805</v>
      </c>
      <c r="H15" s="16">
        <v>0</v>
      </c>
      <c r="I15" s="16">
        <v>200000</v>
      </c>
      <c r="J15" s="10">
        <f>SUM(D15:I15)</f>
        <v>4042000</v>
      </c>
    </row>
    <row r="16" spans="1:10" ht="12.75">
      <c r="A16" s="19"/>
      <c r="B16" s="1"/>
      <c r="C16" s="7" t="s">
        <v>4</v>
      </c>
      <c r="D16" s="11">
        <f aca="true" t="shared" si="2" ref="D16:I16">SUM(D13:D15)</f>
        <v>5413118</v>
      </c>
      <c r="E16" s="11">
        <f t="shared" si="2"/>
        <v>2843441</v>
      </c>
      <c r="F16" s="11">
        <f t="shared" si="2"/>
        <v>2843441</v>
      </c>
      <c r="G16" s="11">
        <f t="shared" si="2"/>
        <v>4362720</v>
      </c>
      <c r="H16" s="11"/>
      <c r="I16" s="11">
        <f t="shared" si="2"/>
        <v>1074086</v>
      </c>
      <c r="J16" s="10">
        <f>SUM(D16:I16)</f>
        <v>16536806</v>
      </c>
    </row>
    <row r="17" spans="4:10" ht="12.75">
      <c r="D17" s="12"/>
      <c r="E17" s="12"/>
      <c r="F17" s="12"/>
      <c r="G17" s="12"/>
      <c r="H17" s="12"/>
      <c r="I17" s="12"/>
      <c r="J17" s="12"/>
    </row>
    <row r="18" spans="1:10" ht="12.75">
      <c r="A18" s="17" t="s">
        <v>24</v>
      </c>
      <c r="B18" s="1">
        <v>1</v>
      </c>
      <c r="C18" s="7" t="s">
        <v>13</v>
      </c>
      <c r="D18" s="16">
        <v>4302772</v>
      </c>
      <c r="E18" s="16">
        <v>2648314</v>
      </c>
      <c r="F18" s="16">
        <v>2648314</v>
      </c>
      <c r="G18" s="16">
        <v>1871990</v>
      </c>
      <c r="H18" s="16">
        <v>0</v>
      </c>
      <c r="I18" s="16">
        <v>1073877</v>
      </c>
      <c r="J18" s="10">
        <f>SUM(D18:I18)</f>
        <v>12545267</v>
      </c>
    </row>
    <row r="19" spans="1:10" ht="12.75">
      <c r="A19" s="18"/>
      <c r="B19" s="1">
        <v>2</v>
      </c>
      <c r="C19" s="7" t="s">
        <v>14</v>
      </c>
      <c r="D19" s="16">
        <v>1287656</v>
      </c>
      <c r="E19" s="16">
        <v>456472</v>
      </c>
      <c r="F19" s="16">
        <v>456472</v>
      </c>
      <c r="G19" s="16">
        <v>513422</v>
      </c>
      <c r="H19" s="16">
        <v>0</v>
      </c>
      <c r="I19" s="16">
        <v>41888</v>
      </c>
      <c r="J19" s="10">
        <f>SUM(D19:I19)</f>
        <v>2755910</v>
      </c>
    </row>
    <row r="20" spans="1:10" ht="12.75">
      <c r="A20" s="19"/>
      <c r="B20" s="1"/>
      <c r="C20" s="7" t="s">
        <v>4</v>
      </c>
      <c r="D20" s="11">
        <f aca="true" t="shared" si="3" ref="D20:I20">SUM(D18:D19)</f>
        <v>5590428</v>
      </c>
      <c r="E20" s="11">
        <f t="shared" si="3"/>
        <v>3104786</v>
      </c>
      <c r="F20" s="11">
        <f t="shared" si="3"/>
        <v>3104786</v>
      </c>
      <c r="G20" s="11">
        <f t="shared" si="3"/>
        <v>2385412</v>
      </c>
      <c r="H20" s="11"/>
      <c r="I20" s="11">
        <f t="shared" si="3"/>
        <v>1115765</v>
      </c>
      <c r="J20" s="10">
        <f>SUM(D20:I20)</f>
        <v>15301177</v>
      </c>
    </row>
    <row r="21" spans="4:10" ht="12.75">
      <c r="D21" s="12"/>
      <c r="E21" s="12"/>
      <c r="F21" s="12"/>
      <c r="G21" s="12"/>
      <c r="H21" s="12"/>
      <c r="I21" s="12"/>
      <c r="J21" s="12"/>
    </row>
    <row r="22" spans="1:10" ht="12.75">
      <c r="A22" s="17" t="s">
        <v>25</v>
      </c>
      <c r="B22" s="1">
        <v>1</v>
      </c>
      <c r="C22" s="7" t="s">
        <v>15</v>
      </c>
      <c r="D22" s="16">
        <v>3557833</v>
      </c>
      <c r="E22" s="16">
        <v>2401957</v>
      </c>
      <c r="F22" s="16">
        <v>2399978</v>
      </c>
      <c r="G22" s="16">
        <v>0</v>
      </c>
      <c r="H22" s="16">
        <v>0</v>
      </c>
      <c r="I22" s="16">
        <v>0</v>
      </c>
      <c r="J22" s="10">
        <f>SUM(D22:I22)</f>
        <v>8359768</v>
      </c>
    </row>
    <row r="23" spans="1:10" ht="12.75">
      <c r="A23" s="18"/>
      <c r="B23" s="1">
        <v>2</v>
      </c>
      <c r="C23" s="7" t="s">
        <v>16</v>
      </c>
      <c r="D23" s="16">
        <v>418569</v>
      </c>
      <c r="E23" s="16">
        <v>282583</v>
      </c>
      <c r="F23" s="16">
        <v>439080</v>
      </c>
      <c r="G23" s="16">
        <v>3417757</v>
      </c>
      <c r="H23" s="16">
        <v>1918276</v>
      </c>
      <c r="I23" s="16">
        <v>0</v>
      </c>
      <c r="J23" s="10">
        <f>SUM(D23:I23)</f>
        <v>6476265</v>
      </c>
    </row>
    <row r="24" spans="1:10" ht="12.75">
      <c r="A24" s="19"/>
      <c r="B24" s="1"/>
      <c r="C24" s="7" t="s">
        <v>4</v>
      </c>
      <c r="D24" s="11">
        <f aca="true" t="shared" si="4" ref="D24:I24">SUM(D22:D23)</f>
        <v>3976402</v>
      </c>
      <c r="E24" s="11">
        <f t="shared" si="4"/>
        <v>2684540</v>
      </c>
      <c r="F24" s="11">
        <f t="shared" si="4"/>
        <v>2839058</v>
      </c>
      <c r="G24" s="11">
        <f t="shared" si="4"/>
        <v>3417757</v>
      </c>
      <c r="H24" s="11">
        <f t="shared" si="4"/>
        <v>1918276</v>
      </c>
      <c r="I24" s="11">
        <f t="shared" si="4"/>
        <v>0</v>
      </c>
      <c r="J24" s="10">
        <f>SUM(D24:I24)</f>
        <v>14836033</v>
      </c>
    </row>
    <row r="25" spans="4:10" ht="12.75">
      <c r="D25" s="12"/>
      <c r="E25" s="12"/>
      <c r="F25" s="12"/>
      <c r="G25" s="12"/>
      <c r="H25" s="12"/>
      <c r="I25" s="12"/>
      <c r="J25" s="12"/>
    </row>
    <row r="26" spans="1:10" ht="22.5">
      <c r="A26" s="17" t="s">
        <v>31</v>
      </c>
      <c r="B26" s="1">
        <v>1</v>
      </c>
      <c r="C26" s="7" t="s">
        <v>32</v>
      </c>
      <c r="D26" s="16">
        <v>0</v>
      </c>
      <c r="E26" s="16">
        <v>0</v>
      </c>
      <c r="F26" s="16">
        <v>17528344</v>
      </c>
      <c r="G26" s="16">
        <v>0</v>
      </c>
      <c r="H26" s="16">
        <v>0</v>
      </c>
      <c r="I26" s="16">
        <v>6473902</v>
      </c>
      <c r="J26" s="10">
        <f>SUM(D26:I26)</f>
        <v>24002246</v>
      </c>
    </row>
    <row r="27" spans="1:10" ht="22.5">
      <c r="A27" s="18"/>
      <c r="B27" s="1">
        <v>2</v>
      </c>
      <c r="C27" s="7" t="s">
        <v>33</v>
      </c>
      <c r="D27" s="16">
        <v>0</v>
      </c>
      <c r="E27" s="16">
        <v>57585153</v>
      </c>
      <c r="F27" s="16">
        <v>44166060</v>
      </c>
      <c r="G27" s="16">
        <v>36883443</v>
      </c>
      <c r="H27" s="16">
        <v>19761471</v>
      </c>
      <c r="I27" s="16">
        <v>7731636</v>
      </c>
      <c r="J27" s="10">
        <f>SUM(D27:I27)</f>
        <v>166127763</v>
      </c>
    </row>
    <row r="28" spans="1:10" ht="12.75">
      <c r="A28" s="19"/>
      <c r="B28" s="1"/>
      <c r="C28" s="7" t="s">
        <v>4</v>
      </c>
      <c r="D28" s="11"/>
      <c r="E28" s="11">
        <f>SUM(E26:E27)</f>
        <v>57585153</v>
      </c>
      <c r="F28" s="11">
        <f>SUM(F26:F27)</f>
        <v>61694404</v>
      </c>
      <c r="G28" s="11">
        <f>SUM(G26:G27)</f>
        <v>36883443</v>
      </c>
      <c r="H28" s="11">
        <f>SUM(H26:H27)</f>
        <v>19761471</v>
      </c>
      <c r="I28" s="11">
        <f>SUM(I26:I27)</f>
        <v>14205538</v>
      </c>
      <c r="J28" s="10">
        <f>SUM(D28:I28)</f>
        <v>190130009</v>
      </c>
    </row>
    <row r="29" spans="4:10" ht="12.75">
      <c r="D29" s="12"/>
      <c r="E29" s="12"/>
      <c r="F29" s="12"/>
      <c r="G29" s="12"/>
      <c r="H29" s="12"/>
      <c r="I29" s="12"/>
      <c r="J29" s="12"/>
    </row>
    <row r="30" spans="1:10" ht="12.75">
      <c r="A30" s="17" t="s">
        <v>26</v>
      </c>
      <c r="B30" s="1">
        <v>1</v>
      </c>
      <c r="C30" s="7" t="s">
        <v>17</v>
      </c>
      <c r="D30" s="16">
        <v>4444869</v>
      </c>
      <c r="E30" s="16">
        <v>2841009</v>
      </c>
      <c r="F30" s="16">
        <v>3050486</v>
      </c>
      <c r="G30" s="16">
        <v>3566242</v>
      </c>
      <c r="H30" s="16">
        <v>0</v>
      </c>
      <c r="I30" s="16">
        <v>1211017</v>
      </c>
      <c r="J30" s="10">
        <f>SUM(D30:I30)</f>
        <v>15113623</v>
      </c>
    </row>
    <row r="31" spans="1:10" ht="22.5">
      <c r="A31" s="18"/>
      <c r="B31" s="1">
        <v>2</v>
      </c>
      <c r="C31" s="7" t="s">
        <v>36</v>
      </c>
      <c r="D31" s="16">
        <v>11852982</v>
      </c>
      <c r="E31" s="16">
        <v>7576023</v>
      </c>
      <c r="F31" s="16">
        <v>8134631</v>
      </c>
      <c r="G31" s="16">
        <v>18747787</v>
      </c>
      <c r="H31" s="16">
        <v>0</v>
      </c>
      <c r="I31" s="16">
        <v>13834932</v>
      </c>
      <c r="J31" s="10">
        <f>SUM(D31:I31)</f>
        <v>60146355</v>
      </c>
    </row>
    <row r="32" spans="1:10" ht="12.75">
      <c r="A32" s="19"/>
      <c r="B32" s="1"/>
      <c r="C32" s="7" t="s">
        <v>4</v>
      </c>
      <c r="D32" s="11">
        <f aca="true" t="shared" si="5" ref="D32:I32">SUM(D30:D31)</f>
        <v>16297851</v>
      </c>
      <c r="E32" s="11">
        <f t="shared" si="5"/>
        <v>10417032</v>
      </c>
      <c r="F32" s="11">
        <f t="shared" si="5"/>
        <v>11185117</v>
      </c>
      <c r="G32" s="11">
        <f t="shared" si="5"/>
        <v>22314029</v>
      </c>
      <c r="H32" s="11"/>
      <c r="I32" s="11">
        <f t="shared" si="5"/>
        <v>15045949</v>
      </c>
      <c r="J32" s="10">
        <f>SUM(D32:I32)</f>
        <v>75259978</v>
      </c>
    </row>
    <row r="33" spans="4:10" ht="12.75">
      <c r="D33" s="12"/>
      <c r="E33" s="12"/>
      <c r="F33" s="12"/>
      <c r="G33" s="12"/>
      <c r="H33" s="12"/>
      <c r="I33" s="12"/>
      <c r="J33" s="12"/>
    </row>
    <row r="34" spans="1:10" ht="33.75">
      <c r="A34" s="17" t="s">
        <v>27</v>
      </c>
      <c r="B34" s="1">
        <v>1</v>
      </c>
      <c r="C34" s="7" t="s">
        <v>18</v>
      </c>
      <c r="D34" s="16">
        <v>11352232</v>
      </c>
      <c r="E34" s="16">
        <v>6675294</v>
      </c>
      <c r="F34" s="16">
        <v>4683800</v>
      </c>
      <c r="G34" s="16">
        <v>8282026</v>
      </c>
      <c r="H34" s="16">
        <v>18996440</v>
      </c>
      <c r="I34" s="16">
        <v>0</v>
      </c>
      <c r="J34" s="10">
        <f>SUM(D34:I34)</f>
        <v>49989792</v>
      </c>
    </row>
    <row r="35" spans="1:10" ht="12.75">
      <c r="A35" s="18"/>
      <c r="B35" s="1">
        <v>2</v>
      </c>
      <c r="C35" s="7" t="s">
        <v>19</v>
      </c>
      <c r="D35" s="16">
        <v>31368959</v>
      </c>
      <c r="E35" s="16">
        <v>18679029</v>
      </c>
      <c r="F35" s="16">
        <v>13058192</v>
      </c>
      <c r="G35" s="16">
        <v>8249995</v>
      </c>
      <c r="H35" s="16">
        <v>11107874</v>
      </c>
      <c r="I35" s="16">
        <v>32642997</v>
      </c>
      <c r="J35" s="10">
        <f>SUM(D35:I35)</f>
        <v>115107046</v>
      </c>
    </row>
    <row r="36" spans="1:10" ht="12.75">
      <c r="A36" s="19"/>
      <c r="B36" s="1"/>
      <c r="C36" s="7" t="s">
        <v>4</v>
      </c>
      <c r="D36" s="11">
        <f aca="true" t="shared" si="6" ref="D36:I36">SUM(D34:D35)</f>
        <v>42721191</v>
      </c>
      <c r="E36" s="11">
        <f t="shared" si="6"/>
        <v>25354323</v>
      </c>
      <c r="F36" s="11">
        <f t="shared" si="6"/>
        <v>17741992</v>
      </c>
      <c r="G36" s="11">
        <f t="shared" si="6"/>
        <v>16532021</v>
      </c>
      <c r="H36" s="11">
        <f t="shared" si="6"/>
        <v>30104314</v>
      </c>
      <c r="I36" s="11">
        <f t="shared" si="6"/>
        <v>32642997</v>
      </c>
      <c r="J36" s="10">
        <f>SUM(D36:I36)</f>
        <v>165096838</v>
      </c>
    </row>
    <row r="37" spans="4:10" ht="12.75">
      <c r="D37" s="12"/>
      <c r="E37" s="12"/>
      <c r="F37" s="12"/>
      <c r="G37" s="12"/>
      <c r="H37" s="12"/>
      <c r="I37" s="12"/>
      <c r="J37" s="12"/>
    </row>
    <row r="38" spans="1:10" ht="22.5">
      <c r="A38" s="17" t="s">
        <v>34</v>
      </c>
      <c r="B38" s="1">
        <v>1</v>
      </c>
      <c r="C38" s="7" t="s">
        <v>35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0"/>
    </row>
    <row r="39" spans="1:10" ht="12.75">
      <c r="A39" s="19"/>
      <c r="B39" s="1"/>
      <c r="C39" s="7" t="s">
        <v>4</v>
      </c>
      <c r="D39" s="11"/>
      <c r="E39" s="11"/>
      <c r="F39" s="11"/>
      <c r="G39" s="11"/>
      <c r="H39" s="11"/>
      <c r="I39" s="11"/>
      <c r="J39" s="10"/>
    </row>
    <row r="40" spans="1:10" s="5" customFormat="1" ht="12.75">
      <c r="A40" s="4"/>
      <c r="B40" s="4"/>
      <c r="C40" s="8"/>
      <c r="D40" s="13"/>
      <c r="E40" s="13"/>
      <c r="F40" s="13"/>
      <c r="G40" s="13"/>
      <c r="H40" s="13"/>
      <c r="I40" s="13"/>
      <c r="J40" s="14"/>
    </row>
    <row r="41" spans="1:10" ht="12.75">
      <c r="A41" s="17" t="s">
        <v>28</v>
      </c>
      <c r="B41" s="1">
        <v>1</v>
      </c>
      <c r="C41" s="7" t="s">
        <v>7</v>
      </c>
      <c r="D41" s="16">
        <v>2844471</v>
      </c>
      <c r="E41" s="16">
        <v>1177765</v>
      </c>
      <c r="F41" s="16">
        <v>1177764</v>
      </c>
      <c r="G41" s="16">
        <v>933200</v>
      </c>
      <c r="H41" s="16">
        <v>1933400</v>
      </c>
      <c r="I41" s="16">
        <v>1966485</v>
      </c>
      <c r="J41" s="10">
        <f>SUM(D41:I41)</f>
        <v>10033085</v>
      </c>
    </row>
    <row r="42" spans="1:10" ht="12.75">
      <c r="A42" s="18"/>
      <c r="B42" s="1">
        <v>2</v>
      </c>
      <c r="C42" s="7" t="s">
        <v>37</v>
      </c>
      <c r="D42" s="16"/>
      <c r="E42" s="16"/>
      <c r="F42" s="16"/>
      <c r="G42" s="16"/>
      <c r="H42" s="16">
        <v>0</v>
      </c>
      <c r="I42" s="16">
        <v>0</v>
      </c>
      <c r="J42" s="10">
        <f>SUM(D42:I42)</f>
        <v>0</v>
      </c>
    </row>
    <row r="43" spans="1:10" ht="12.75">
      <c r="A43" s="19"/>
      <c r="B43" s="1"/>
      <c r="C43" s="7" t="s">
        <v>4</v>
      </c>
      <c r="D43" s="11">
        <f aca="true" t="shared" si="7" ref="D43:I43">SUM(D41:D42)</f>
        <v>2844471</v>
      </c>
      <c r="E43" s="11">
        <f t="shared" si="7"/>
        <v>1177765</v>
      </c>
      <c r="F43" s="11">
        <f t="shared" si="7"/>
        <v>1177764</v>
      </c>
      <c r="G43" s="11">
        <f t="shared" si="7"/>
        <v>933200</v>
      </c>
      <c r="H43" s="11">
        <f t="shared" si="7"/>
        <v>1933400</v>
      </c>
      <c r="I43" s="11">
        <f t="shared" si="7"/>
        <v>1966485</v>
      </c>
      <c r="J43" s="10">
        <f>SUM(D43:I43)</f>
        <v>10033085</v>
      </c>
    </row>
    <row r="44" spans="4:10" ht="12.75">
      <c r="D44" s="12"/>
      <c r="E44" s="12"/>
      <c r="F44" s="12"/>
      <c r="G44" s="12"/>
      <c r="H44" s="12"/>
      <c r="I44" s="12"/>
      <c r="J44" s="12"/>
    </row>
    <row r="45" spans="1:10" ht="12.75">
      <c r="A45" s="1"/>
      <c r="B45" s="1"/>
      <c r="C45" s="7" t="s">
        <v>4</v>
      </c>
      <c r="D45" s="10">
        <f aca="true" t="shared" si="8" ref="D45:I45">SUM(D43+D39+D36+D32+D28+D24+D20+D16+D11+D7)</f>
        <v>85482238</v>
      </c>
      <c r="E45" s="10">
        <f t="shared" si="8"/>
        <v>108987652</v>
      </c>
      <c r="F45" s="10">
        <f t="shared" si="8"/>
        <v>106407173</v>
      </c>
      <c r="G45" s="10">
        <f t="shared" si="8"/>
        <v>92762057</v>
      </c>
      <c r="H45" s="10">
        <f t="shared" si="8"/>
        <v>56980165</v>
      </c>
      <c r="I45" s="10">
        <f t="shared" si="8"/>
        <v>72030177</v>
      </c>
      <c r="J45" s="10">
        <f>SUM(D45:I45)</f>
        <v>522649462</v>
      </c>
    </row>
    <row r="46" spans="1:10" ht="12.75">
      <c r="A46" s="20" t="s">
        <v>38</v>
      </c>
      <c r="B46" s="20"/>
      <c r="C46" s="21"/>
      <c r="D46" s="21"/>
      <c r="E46" s="21"/>
      <c r="F46" s="21"/>
      <c r="G46" s="21"/>
      <c r="H46" s="21"/>
      <c r="I46" s="21"/>
      <c r="J46" s="21"/>
    </row>
  </sheetData>
  <sheetProtection/>
  <mergeCells count="12">
    <mergeCell ref="A1:J1"/>
    <mergeCell ref="A5:A7"/>
    <mergeCell ref="A9:A11"/>
    <mergeCell ref="A13:A16"/>
    <mergeCell ref="A34:A36"/>
    <mergeCell ref="A38:A39"/>
    <mergeCell ref="A41:A43"/>
    <mergeCell ref="A46:J46"/>
    <mergeCell ref="A18:A20"/>
    <mergeCell ref="A22:A24"/>
    <mergeCell ref="A26:A28"/>
    <mergeCell ref="A30:A32"/>
  </mergeCells>
  <printOptions horizontalCentered="1"/>
  <pageMargins left="0.7480314960629921" right="0.7480314960629921" top="0.35433070866141736" bottom="0.2755905511811024" header="0.1968503937007874" footer="0.1968503937007874"/>
  <pageSetup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2006-06-14T13:05:25Z</cp:lastPrinted>
  <dcterms:created xsi:type="dcterms:W3CDTF">2002-04-19T14:06:10Z</dcterms:created>
  <dcterms:modified xsi:type="dcterms:W3CDTF">2009-06-11T11:40:53Z</dcterms:modified>
  <cp:category/>
  <cp:version/>
  <cp:contentType/>
  <cp:contentStatus/>
</cp:coreProperties>
</file>